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95" yWindow="-420" windowWidth="15375" windowHeight="1176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F65"/>
  <c r="F63"/>
  <c r="F67"/>
  <c r="F62"/>
  <c r="F61"/>
  <c r="F60"/>
  <c r="F64"/>
  <c r="F66"/>
  <c r="F54"/>
  <c r="F59"/>
  <c r="F58"/>
  <c r="F57"/>
  <c r="F53"/>
  <c r="F56"/>
  <c r="F55"/>
  <c r="F52"/>
  <c r="F51"/>
  <c r="F50"/>
  <c r="F45"/>
  <c r="F44"/>
  <c r="F49"/>
  <c r="F48"/>
  <c r="F47"/>
  <c r="F46"/>
  <c r="F41"/>
  <c r="F43"/>
  <c r="F42"/>
  <c r="F39"/>
  <c r="F40"/>
  <c r="F38"/>
  <c r="F37"/>
  <c r="F35"/>
  <c r="F36"/>
  <c r="F34"/>
  <c r="F33"/>
  <c r="F32"/>
  <c r="F31"/>
  <c r="F29"/>
  <c r="F30"/>
  <c r="F28"/>
  <c r="F27"/>
  <c r="F26"/>
  <c r="F23"/>
  <c r="F25"/>
  <c r="F24"/>
  <c r="F22"/>
  <c r="F21"/>
  <c r="F20"/>
  <c r="F19"/>
  <c r="F18"/>
  <c r="F17"/>
  <c r="F16"/>
  <c r="F14"/>
  <c r="F15"/>
  <c r="F13"/>
  <c r="F5"/>
  <c r="F10"/>
  <c r="F11"/>
  <c r="F6"/>
  <c r="F8"/>
  <c r="F7"/>
  <c r="F12"/>
  <c r="F9"/>
</calcChain>
</file>

<file path=xl/sharedStrings.xml><?xml version="1.0" encoding="utf-8"?>
<sst xmlns="http://schemas.openxmlformats.org/spreadsheetml/2006/main" count="179" uniqueCount="126">
  <si>
    <t>Chris Webb</t>
    <phoneticPr fontId="5" type="noConversion"/>
  </si>
  <si>
    <t>57:24</t>
    <phoneticPr fontId="5" type="noConversion"/>
  </si>
  <si>
    <t>David Scoular</t>
    <phoneticPr fontId="5" type="noConversion"/>
  </si>
  <si>
    <t>40:34</t>
    <phoneticPr fontId="5" type="noConversion"/>
  </si>
  <si>
    <t>Eric Hufman</t>
    <phoneticPr fontId="5" type="noConversion"/>
  </si>
  <si>
    <t>39:23</t>
    <phoneticPr fontId="5" type="noConversion"/>
  </si>
  <si>
    <t>Chuck Rich</t>
    <phoneticPr fontId="5" type="noConversion"/>
  </si>
  <si>
    <t>24:58</t>
    <phoneticPr fontId="5" type="noConversion"/>
  </si>
  <si>
    <t>Cameron Dayton</t>
    <phoneticPr fontId="5" type="noConversion"/>
  </si>
  <si>
    <t>M</t>
    <phoneticPr fontId="5" type="noConversion"/>
  </si>
  <si>
    <t>26:34</t>
    <phoneticPr fontId="5" type="noConversion"/>
  </si>
  <si>
    <t>Rick Walker</t>
    <phoneticPr fontId="5" type="noConversion"/>
  </si>
  <si>
    <t>Amy Wilson</t>
    <phoneticPr fontId="5" type="noConversion"/>
  </si>
  <si>
    <t>26:14</t>
    <phoneticPr fontId="5" type="noConversion"/>
  </si>
  <si>
    <t>Nicholas Kundin</t>
    <phoneticPr fontId="5" type="noConversion"/>
  </si>
  <si>
    <t>Overall Female Winner</t>
    <phoneticPr fontId="5" type="noConversion"/>
  </si>
  <si>
    <t>Richard Skaggs</t>
    <phoneticPr fontId="5" type="noConversion"/>
  </si>
  <si>
    <t>Amanda Landes</t>
    <phoneticPr fontId="5" type="noConversion"/>
  </si>
  <si>
    <t>30:18</t>
    <phoneticPr fontId="5" type="noConversion"/>
  </si>
  <si>
    <t>Kellie Moss</t>
    <phoneticPr fontId="5" type="noConversion"/>
  </si>
  <si>
    <t>30:17</t>
    <phoneticPr fontId="5" type="noConversion"/>
  </si>
  <si>
    <t>Tiffany Cleveland</t>
    <phoneticPr fontId="5" type="noConversion"/>
  </si>
  <si>
    <t>60:03</t>
    <phoneticPr fontId="5" type="noConversion"/>
  </si>
  <si>
    <t>Andria Cleveland</t>
    <phoneticPr fontId="5" type="noConversion"/>
  </si>
  <si>
    <t>56:57</t>
    <phoneticPr fontId="5" type="noConversion"/>
  </si>
  <si>
    <t>Jennifer Carter</t>
    <phoneticPr fontId="5" type="noConversion"/>
  </si>
  <si>
    <t>41:48</t>
    <phoneticPr fontId="5" type="noConversion"/>
  </si>
  <si>
    <t>Marilyn Como</t>
    <phoneticPr fontId="5" type="noConversion"/>
  </si>
  <si>
    <t>44:30</t>
    <phoneticPr fontId="5" type="noConversion"/>
  </si>
  <si>
    <t>Rebecca Lunsford</t>
    <phoneticPr fontId="5" type="noConversion"/>
  </si>
  <si>
    <t>44:31</t>
    <phoneticPr fontId="5" type="noConversion"/>
  </si>
  <si>
    <t>Angela Hays</t>
    <phoneticPr fontId="5" type="noConversion"/>
  </si>
  <si>
    <t>31:54</t>
    <phoneticPr fontId="5" type="noConversion"/>
  </si>
  <si>
    <t>Sharma Ferrugia</t>
    <phoneticPr fontId="5" type="noConversion"/>
  </si>
  <si>
    <t>35:41</t>
    <phoneticPr fontId="5" type="noConversion"/>
  </si>
  <si>
    <t>Meg Ford</t>
    <phoneticPr fontId="5" type="noConversion"/>
  </si>
  <si>
    <t>41:08</t>
    <phoneticPr fontId="5" type="noConversion"/>
  </si>
  <si>
    <t>Allison Gober</t>
    <phoneticPr fontId="5" type="noConversion"/>
  </si>
  <si>
    <t>35:30</t>
    <phoneticPr fontId="5" type="noConversion"/>
  </si>
  <si>
    <t>Hannah Hufham</t>
    <phoneticPr fontId="5" type="noConversion"/>
  </si>
  <si>
    <t>Faith Wilson</t>
    <phoneticPr fontId="5" type="noConversion"/>
  </si>
  <si>
    <t>33:37</t>
    <phoneticPr fontId="5" type="noConversion"/>
  </si>
  <si>
    <t>Meredith Roper</t>
    <phoneticPr fontId="5" type="noConversion"/>
  </si>
  <si>
    <t>32:56</t>
    <phoneticPr fontId="5" type="noConversion"/>
  </si>
  <si>
    <t>Rachel Millhox</t>
    <phoneticPr fontId="5" type="noConversion"/>
  </si>
  <si>
    <t>33:37</t>
    <phoneticPr fontId="5" type="noConversion"/>
  </si>
  <si>
    <t>Megan Webb</t>
    <phoneticPr fontId="5" type="noConversion"/>
  </si>
  <si>
    <t>45:00</t>
    <phoneticPr fontId="5" type="noConversion"/>
  </si>
  <si>
    <t>Esther Balta</t>
    <phoneticPr fontId="5" type="noConversion"/>
  </si>
  <si>
    <t>Taylor T-Gilliam</t>
    <phoneticPr fontId="5" type="noConversion"/>
  </si>
  <si>
    <t>56:00</t>
    <phoneticPr fontId="5" type="noConversion"/>
  </si>
  <si>
    <t>Lizzie Roper</t>
    <phoneticPr fontId="5" type="noConversion"/>
  </si>
  <si>
    <t>F</t>
    <phoneticPr fontId="5" type="noConversion"/>
  </si>
  <si>
    <t>44:12</t>
    <phoneticPr fontId="5" type="noConversion"/>
  </si>
  <si>
    <t>Katie Roper</t>
    <phoneticPr fontId="5" type="noConversion"/>
  </si>
  <si>
    <t>44:22</t>
    <phoneticPr fontId="5" type="noConversion"/>
  </si>
  <si>
    <t>Kenatee Alixies Barne</t>
    <phoneticPr fontId="5" type="noConversion"/>
  </si>
  <si>
    <t>Tito Morales</t>
    <phoneticPr fontId="5" type="noConversion"/>
  </si>
  <si>
    <t>Trevor Webb</t>
    <phoneticPr fontId="5" type="noConversion"/>
  </si>
  <si>
    <t>33:20</t>
    <phoneticPr fontId="5" type="noConversion"/>
  </si>
  <si>
    <t>Zach Roper</t>
    <phoneticPr fontId="5" type="noConversion"/>
  </si>
  <si>
    <t>27:37</t>
    <phoneticPr fontId="5" type="noConversion"/>
  </si>
  <si>
    <t>James Hufman</t>
    <phoneticPr fontId="5" type="noConversion"/>
  </si>
  <si>
    <t>35:08</t>
    <phoneticPr fontId="5" type="noConversion"/>
  </si>
  <si>
    <t>Eric Chambers</t>
    <phoneticPr fontId="5" type="noConversion"/>
  </si>
  <si>
    <t>60:03</t>
    <phoneticPr fontId="5" type="noConversion"/>
  </si>
  <si>
    <t>Andrew Kundin</t>
    <phoneticPr fontId="5" type="noConversion"/>
  </si>
  <si>
    <t>26:01</t>
    <phoneticPr fontId="5" type="noConversion"/>
  </si>
  <si>
    <t>June 1st, 8:30am Lawrenceville, Ga</t>
    <phoneticPr fontId="5" type="noConversion"/>
  </si>
  <si>
    <t>Lisa Griffin</t>
    <phoneticPr fontId="5" type="noConversion"/>
  </si>
  <si>
    <t>60:02</t>
    <phoneticPr fontId="5" type="noConversion"/>
  </si>
  <si>
    <t>Kathy Webb</t>
    <phoneticPr fontId="5" type="noConversion"/>
  </si>
  <si>
    <t>57:52</t>
    <phoneticPr fontId="5" type="noConversion"/>
  </si>
  <si>
    <t>Gabby Balta</t>
    <phoneticPr fontId="5" type="noConversion"/>
  </si>
  <si>
    <t>42:38</t>
    <phoneticPr fontId="5" type="noConversion"/>
  </si>
  <si>
    <t>Gloria Orkosky</t>
    <phoneticPr fontId="5" type="noConversion"/>
  </si>
  <si>
    <t>55:00</t>
    <phoneticPr fontId="5" type="noConversion"/>
  </si>
  <si>
    <t>Jewell Hutto</t>
    <phoneticPr fontId="5" type="noConversion"/>
  </si>
  <si>
    <t>44:27</t>
    <phoneticPr fontId="5" type="noConversion"/>
  </si>
  <si>
    <t>Louise Lachance</t>
    <phoneticPr fontId="5" type="noConversion"/>
  </si>
  <si>
    <t>36:35</t>
    <phoneticPr fontId="5" type="noConversion"/>
  </si>
  <si>
    <t>Valerie Moore</t>
    <phoneticPr fontId="5" type="noConversion"/>
  </si>
  <si>
    <t>38:25</t>
    <phoneticPr fontId="5" type="noConversion"/>
  </si>
  <si>
    <t>Nancy Fulton</t>
    <phoneticPr fontId="5" type="noConversion"/>
  </si>
  <si>
    <t>54:00</t>
    <phoneticPr fontId="5" type="noConversion"/>
  </si>
  <si>
    <t>Carol Y.</t>
    <phoneticPr fontId="5" type="noConversion"/>
  </si>
  <si>
    <t>60:02</t>
    <phoneticPr fontId="5" type="noConversion"/>
  </si>
  <si>
    <t>last Name Illegible</t>
    <phoneticPr fontId="5" type="noConversion"/>
  </si>
  <si>
    <t>Naomi Douglas</t>
    <phoneticPr fontId="5" type="noConversion"/>
  </si>
  <si>
    <t>Nikki Taracek-Gilliam</t>
    <phoneticPr fontId="5" type="noConversion"/>
  </si>
  <si>
    <t>58:00</t>
    <phoneticPr fontId="5" type="noConversion"/>
  </si>
  <si>
    <t>Winsome Wint</t>
    <phoneticPr fontId="5" type="noConversion"/>
  </si>
  <si>
    <t>54:36</t>
    <phoneticPr fontId="5" type="noConversion"/>
  </si>
  <si>
    <t>Tammy Miller</t>
    <phoneticPr fontId="5" type="noConversion"/>
  </si>
  <si>
    <t>45:08</t>
    <phoneticPr fontId="5" type="noConversion"/>
  </si>
  <si>
    <t>Tina Scolar</t>
    <phoneticPr fontId="5" type="noConversion"/>
  </si>
  <si>
    <t>39:57</t>
    <phoneticPr fontId="5" type="noConversion"/>
  </si>
  <si>
    <t>Katrice Buck</t>
    <phoneticPr fontId="5" type="noConversion"/>
  </si>
  <si>
    <t>39:43</t>
    <phoneticPr fontId="5" type="noConversion"/>
  </si>
  <si>
    <t>Sharon Walizer-Travis</t>
    <phoneticPr fontId="5" type="noConversion"/>
  </si>
  <si>
    <t>36:50</t>
    <phoneticPr fontId="5" type="noConversion"/>
  </si>
  <si>
    <t>Michele Dore</t>
    <phoneticPr fontId="5" type="noConversion"/>
  </si>
  <si>
    <t>35:36</t>
    <phoneticPr fontId="5" type="noConversion"/>
  </si>
  <si>
    <t>Tracie Webb</t>
    <phoneticPr fontId="5" type="noConversion"/>
  </si>
  <si>
    <t>35:41</t>
    <phoneticPr fontId="5" type="noConversion"/>
  </si>
  <si>
    <t>C. Walker</t>
    <phoneticPr fontId="5" type="noConversion"/>
  </si>
  <si>
    <t>31:15</t>
    <phoneticPr fontId="5" type="noConversion"/>
  </si>
  <si>
    <t>Patty Dayton</t>
    <phoneticPr fontId="5" type="noConversion"/>
  </si>
  <si>
    <t>32:30</t>
    <phoneticPr fontId="5" type="noConversion"/>
  </si>
  <si>
    <t>F</t>
    <phoneticPr fontId="5" type="noConversion"/>
  </si>
  <si>
    <t>M</t>
    <phoneticPr fontId="5" type="noConversion"/>
  </si>
  <si>
    <t>M</t>
    <phoneticPr fontId="5" type="noConversion"/>
  </si>
  <si>
    <t>F</t>
    <phoneticPr fontId="5" type="noConversion"/>
  </si>
  <si>
    <t>F</t>
    <phoneticPr fontId="5" type="noConversion"/>
  </si>
  <si>
    <t>RESULTS</t>
    <phoneticPr fontId="5" type="noConversion"/>
  </si>
  <si>
    <t>F</t>
    <phoneticPr fontId="5" type="noConversion"/>
  </si>
  <si>
    <t>Name</t>
  </si>
  <si>
    <t>Age</t>
  </si>
  <si>
    <t>Time</t>
  </si>
  <si>
    <t>Sex</t>
  </si>
  <si>
    <t>Pace</t>
  </si>
  <si>
    <t>Overall Place</t>
  </si>
  <si>
    <t>31:17</t>
    <phoneticPr fontId="5" type="noConversion"/>
  </si>
  <si>
    <t>FOR THE WOMEN WE LOVE 5K</t>
  </si>
  <si>
    <t>24:42</t>
  </si>
  <si>
    <t>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</si>
</sst>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4"/>
      <color indexed="8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pane ySplit="4" topLeftCell="A5" activePane="bottomLeft" state="frozen"/>
      <selection pane="bottomLeft" activeCell="C5" sqref="C5"/>
    </sheetView>
  </sheetViews>
  <sheetFormatPr defaultColWidth="8.85546875" defaultRowHeight="15"/>
  <cols>
    <col min="1" max="1" width="16.85546875" style="3" customWidth="1"/>
    <col min="2" max="2" width="21.85546875" style="3" customWidth="1"/>
    <col min="3" max="4" width="9.140625" style="3" customWidth="1"/>
    <col min="5" max="5" width="9.140625" style="10" customWidth="1"/>
    <col min="6" max="6" width="11" style="8" customWidth="1"/>
    <col min="7" max="7" width="25.140625" style="3" customWidth="1"/>
    <col min="8" max="8" width="5.7109375" customWidth="1"/>
  </cols>
  <sheetData>
    <row r="1" spans="1:9" ht="21" customHeight="1">
      <c r="A1" s="12" t="s">
        <v>123</v>
      </c>
      <c r="B1" s="12"/>
      <c r="C1" s="12"/>
      <c r="D1" s="12"/>
      <c r="E1" s="12"/>
      <c r="F1" s="12"/>
      <c r="G1"/>
    </row>
    <row r="2" spans="1:9" ht="18" customHeight="1">
      <c r="A2" s="12" t="s">
        <v>68</v>
      </c>
      <c r="B2" s="13"/>
      <c r="C2" s="13"/>
      <c r="D2" s="13"/>
      <c r="E2" s="13"/>
      <c r="F2" s="13"/>
      <c r="G2"/>
    </row>
    <row r="3" spans="1:9" ht="21" customHeight="1">
      <c r="A3" s="12" t="s">
        <v>114</v>
      </c>
      <c r="B3" s="12"/>
      <c r="C3" s="12"/>
      <c r="D3" s="12"/>
      <c r="E3" s="12"/>
      <c r="F3" s="12"/>
      <c r="G3"/>
    </row>
    <row r="4" spans="1:9" ht="18.75">
      <c r="A4" s="4" t="s">
        <v>121</v>
      </c>
      <c r="B4" s="4" t="s">
        <v>116</v>
      </c>
      <c r="C4" s="4" t="s">
        <v>117</v>
      </c>
      <c r="D4" s="4" t="s">
        <v>119</v>
      </c>
      <c r="E4" s="9" t="s">
        <v>118</v>
      </c>
      <c r="F4" s="6" t="s">
        <v>120</v>
      </c>
      <c r="G4" s="4"/>
    </row>
    <row r="5" spans="1:9">
      <c r="A5" s="5">
        <v>1</v>
      </c>
      <c r="B5" s="3" t="s">
        <v>14</v>
      </c>
      <c r="D5" s="8" t="s">
        <v>125</v>
      </c>
      <c r="E5" s="10" t="s">
        <v>124</v>
      </c>
      <c r="F5" s="7">
        <f t="shared" ref="F5:F12" si="0">SUM(E5 / 3.1)</f>
        <v>0.33198924731182794</v>
      </c>
      <c r="G5" s="5"/>
      <c r="H5" s="2"/>
      <c r="I5" s="1"/>
    </row>
    <row r="6" spans="1:9">
      <c r="A6" s="3">
        <f t="shared" ref="A6:A37" si="1">A5+1</f>
        <v>2</v>
      </c>
      <c r="B6" s="3" t="s">
        <v>6</v>
      </c>
      <c r="C6" s="5">
        <v>45</v>
      </c>
      <c r="D6" s="3" t="s">
        <v>110</v>
      </c>
      <c r="E6" s="10" t="s">
        <v>7</v>
      </c>
      <c r="F6" s="7">
        <f t="shared" si="0"/>
        <v>0.33557347670250892</v>
      </c>
      <c r="G6" s="5"/>
      <c r="H6" s="2"/>
      <c r="I6" s="1"/>
    </row>
    <row r="7" spans="1:9">
      <c r="A7" s="3">
        <f t="shared" si="1"/>
        <v>3</v>
      </c>
      <c r="B7" s="3" t="s">
        <v>8</v>
      </c>
      <c r="C7" s="5">
        <v>48</v>
      </c>
      <c r="D7" s="3" t="s">
        <v>9</v>
      </c>
      <c r="E7" s="10" t="s">
        <v>10</v>
      </c>
      <c r="F7" s="7">
        <f t="shared" si="0"/>
        <v>0.35707885304659498</v>
      </c>
      <c r="G7" s="5"/>
      <c r="H7" s="2"/>
      <c r="I7" s="1"/>
    </row>
    <row r="8" spans="1:9">
      <c r="A8" s="3">
        <f t="shared" si="1"/>
        <v>4</v>
      </c>
      <c r="B8" s="3" t="s">
        <v>66</v>
      </c>
      <c r="C8" s="5">
        <v>50</v>
      </c>
      <c r="D8" s="3" t="s">
        <v>110</v>
      </c>
      <c r="E8" s="10" t="s">
        <v>67</v>
      </c>
      <c r="F8" s="7">
        <f t="shared" si="0"/>
        <v>0.34968637992831542</v>
      </c>
      <c r="G8" s="5"/>
      <c r="H8" s="2"/>
      <c r="I8" s="1"/>
    </row>
    <row r="9" spans="1:9">
      <c r="A9" s="3">
        <f t="shared" si="1"/>
        <v>5</v>
      </c>
      <c r="B9" s="3" t="s">
        <v>12</v>
      </c>
      <c r="C9" s="5">
        <v>27</v>
      </c>
      <c r="D9" s="3" t="s">
        <v>113</v>
      </c>
      <c r="E9" s="10" t="s">
        <v>13</v>
      </c>
      <c r="F9" s="7">
        <f t="shared" si="0"/>
        <v>0.35259856630824377</v>
      </c>
      <c r="G9" s="3" t="s">
        <v>15</v>
      </c>
      <c r="H9" s="2"/>
      <c r="I9" s="1"/>
    </row>
    <row r="10" spans="1:9">
      <c r="A10" s="3">
        <f t="shared" si="1"/>
        <v>6</v>
      </c>
      <c r="B10" s="3" t="s">
        <v>60</v>
      </c>
      <c r="C10" s="5">
        <v>15</v>
      </c>
      <c r="D10" s="3" t="s">
        <v>110</v>
      </c>
      <c r="E10" s="10" t="s">
        <v>61</v>
      </c>
      <c r="F10" s="7">
        <f t="shared" si="0"/>
        <v>0.37119175627240142</v>
      </c>
      <c r="G10" s="5"/>
      <c r="H10" s="2"/>
      <c r="I10" s="1"/>
    </row>
    <row r="11" spans="1:9">
      <c r="A11" s="3">
        <f t="shared" si="1"/>
        <v>7</v>
      </c>
      <c r="B11" s="3" t="s">
        <v>19</v>
      </c>
      <c r="C11" s="5">
        <v>42</v>
      </c>
      <c r="D11" s="3" t="s">
        <v>113</v>
      </c>
      <c r="E11" s="10" t="s">
        <v>20</v>
      </c>
      <c r="F11" s="7">
        <f t="shared" si="0"/>
        <v>0.40703405017921146</v>
      </c>
      <c r="G11" s="5"/>
      <c r="H11" s="2"/>
      <c r="I11" s="1"/>
    </row>
    <row r="12" spans="1:9">
      <c r="A12" s="5">
        <f t="shared" si="1"/>
        <v>8</v>
      </c>
      <c r="B12" s="3" t="s">
        <v>17</v>
      </c>
      <c r="C12" s="5">
        <v>46</v>
      </c>
      <c r="D12" s="3" t="s">
        <v>113</v>
      </c>
      <c r="E12" s="10" t="s">
        <v>18</v>
      </c>
      <c r="F12" s="7">
        <f t="shared" si="0"/>
        <v>0.407258064516129</v>
      </c>
      <c r="G12" s="5"/>
      <c r="H12" s="2"/>
      <c r="I12" s="1"/>
    </row>
    <row r="13" spans="1:9">
      <c r="A13" s="5">
        <f t="shared" si="1"/>
        <v>9</v>
      </c>
      <c r="B13" s="3" t="s">
        <v>105</v>
      </c>
      <c r="C13" s="3">
        <v>46</v>
      </c>
      <c r="D13" s="3" t="s">
        <v>109</v>
      </c>
      <c r="E13" s="10" t="s">
        <v>106</v>
      </c>
      <c r="F13" s="7">
        <f t="shared" ref="F13:F58" si="2">SUM(E13 / 3.10686)</f>
        <v>0.4190994551841194</v>
      </c>
      <c r="G13" s="5"/>
      <c r="H13" s="1"/>
      <c r="I13" s="1"/>
    </row>
    <row r="14" spans="1:9">
      <c r="A14" s="5">
        <f t="shared" si="1"/>
        <v>10</v>
      </c>
      <c r="B14" s="3" t="s">
        <v>11</v>
      </c>
      <c r="C14" s="5"/>
      <c r="D14" s="3" t="s">
        <v>110</v>
      </c>
      <c r="E14" s="10" t="s">
        <v>122</v>
      </c>
      <c r="F14" s="7">
        <f t="shared" si="2"/>
        <v>0.41954649460298254</v>
      </c>
      <c r="G14" s="5"/>
      <c r="H14" s="2"/>
      <c r="I14" s="1"/>
    </row>
    <row r="15" spans="1:9">
      <c r="A15" s="5">
        <f t="shared" si="1"/>
        <v>11</v>
      </c>
      <c r="B15" s="3" t="s">
        <v>57</v>
      </c>
      <c r="C15" s="5"/>
      <c r="D15" s="3" t="s">
        <v>111</v>
      </c>
      <c r="E15" s="10" t="s">
        <v>106</v>
      </c>
      <c r="F15" s="7">
        <f t="shared" si="2"/>
        <v>0.4190994551841194</v>
      </c>
      <c r="G15" s="5"/>
      <c r="H15" s="2"/>
      <c r="I15" s="1"/>
    </row>
    <row r="16" spans="1:9">
      <c r="A16" s="5">
        <f t="shared" si="1"/>
        <v>12</v>
      </c>
      <c r="B16" s="3" t="s">
        <v>31</v>
      </c>
      <c r="C16" s="5">
        <v>36</v>
      </c>
      <c r="D16" s="3" t="s">
        <v>113</v>
      </c>
      <c r="E16" s="10" t="s">
        <v>32</v>
      </c>
      <c r="F16" s="7">
        <f t="shared" si="2"/>
        <v>0.42781672385194908</v>
      </c>
      <c r="G16" s="5"/>
      <c r="H16" s="2"/>
      <c r="I16" s="1"/>
    </row>
    <row r="17" spans="1:9">
      <c r="A17" s="5">
        <f t="shared" si="1"/>
        <v>13</v>
      </c>
      <c r="B17" s="3" t="s">
        <v>107</v>
      </c>
      <c r="C17" s="3">
        <v>48</v>
      </c>
      <c r="D17" s="3" t="s">
        <v>113</v>
      </c>
      <c r="E17" s="10" t="s">
        <v>108</v>
      </c>
      <c r="F17" s="7">
        <f t="shared" si="2"/>
        <v>0.4358634333914842</v>
      </c>
      <c r="G17" s="5"/>
      <c r="H17" s="2"/>
      <c r="I17" s="1"/>
    </row>
    <row r="18" spans="1:9">
      <c r="A18" s="5">
        <f t="shared" si="1"/>
        <v>14</v>
      </c>
      <c r="B18" s="3" t="s">
        <v>42</v>
      </c>
      <c r="C18" s="5">
        <v>13</v>
      </c>
      <c r="D18" s="3" t="s">
        <v>113</v>
      </c>
      <c r="E18" s="10" t="s">
        <v>43</v>
      </c>
      <c r="F18" s="7">
        <f t="shared" si="2"/>
        <v>0.44167494583670391</v>
      </c>
      <c r="G18" s="5"/>
      <c r="H18" s="1"/>
      <c r="I18" s="1"/>
    </row>
    <row r="19" spans="1:9">
      <c r="A19" s="5">
        <f t="shared" si="1"/>
        <v>15</v>
      </c>
      <c r="B19" s="3" t="s">
        <v>58</v>
      </c>
      <c r="C19" s="5">
        <v>18</v>
      </c>
      <c r="D19" s="11" t="s">
        <v>110</v>
      </c>
      <c r="E19" s="10" t="s">
        <v>59</v>
      </c>
      <c r="F19" s="7">
        <f t="shared" si="2"/>
        <v>0.44703941886306076</v>
      </c>
      <c r="G19" s="5"/>
      <c r="H19" s="2"/>
      <c r="I19" s="1"/>
    </row>
    <row r="20" spans="1:9">
      <c r="A20" s="5">
        <f t="shared" si="1"/>
        <v>16</v>
      </c>
      <c r="B20" s="3" t="s">
        <v>44</v>
      </c>
      <c r="C20" s="5">
        <v>15</v>
      </c>
      <c r="D20" s="3" t="s">
        <v>113</v>
      </c>
      <c r="E20" s="10" t="s">
        <v>45</v>
      </c>
      <c r="F20" s="7">
        <f t="shared" si="2"/>
        <v>0.45083925392339674</v>
      </c>
      <c r="G20" s="5"/>
      <c r="H20" s="1"/>
      <c r="I20" s="1"/>
    </row>
    <row r="21" spans="1:9">
      <c r="A21" s="5">
        <f t="shared" si="1"/>
        <v>17</v>
      </c>
      <c r="B21" s="3" t="s">
        <v>40</v>
      </c>
      <c r="C21" s="5">
        <v>15</v>
      </c>
      <c r="D21" s="3" t="s">
        <v>113</v>
      </c>
      <c r="E21" s="10" t="s">
        <v>41</v>
      </c>
      <c r="F21" s="7">
        <f t="shared" si="2"/>
        <v>0.45083925392339674</v>
      </c>
      <c r="G21" s="5"/>
      <c r="H21" s="2"/>
      <c r="I21" s="1"/>
    </row>
    <row r="22" spans="1:9">
      <c r="A22" s="5">
        <f t="shared" si="1"/>
        <v>18</v>
      </c>
      <c r="B22" s="3" t="s">
        <v>62</v>
      </c>
      <c r="C22" s="5">
        <v>9</v>
      </c>
      <c r="D22" s="3" t="s">
        <v>110</v>
      </c>
      <c r="E22" s="10" t="s">
        <v>63</v>
      </c>
      <c r="F22" s="7">
        <f t="shared" si="2"/>
        <v>0.47117954748166596</v>
      </c>
      <c r="G22" s="5"/>
      <c r="H22" s="1"/>
      <c r="I22" s="1"/>
    </row>
    <row r="23" spans="1:9">
      <c r="A23" s="5">
        <f t="shared" si="1"/>
        <v>19</v>
      </c>
      <c r="B23" s="3" t="s">
        <v>37</v>
      </c>
      <c r="C23" s="5">
        <v>29</v>
      </c>
      <c r="D23" s="3" t="s">
        <v>109</v>
      </c>
      <c r="E23" s="10" t="s">
        <v>38</v>
      </c>
      <c r="F23" s="7">
        <f t="shared" si="2"/>
        <v>0.47609698108915971</v>
      </c>
      <c r="G23" s="5"/>
      <c r="H23" s="2"/>
      <c r="I23" s="1"/>
    </row>
    <row r="24" spans="1:9">
      <c r="A24" s="5">
        <f t="shared" si="1"/>
        <v>20</v>
      </c>
      <c r="B24" s="3" t="s">
        <v>101</v>
      </c>
      <c r="C24" s="5">
        <v>43</v>
      </c>
      <c r="D24" s="3" t="s">
        <v>113</v>
      </c>
      <c r="E24" s="10" t="s">
        <v>102</v>
      </c>
      <c r="F24" s="7">
        <f t="shared" si="2"/>
        <v>0.47743809934574888</v>
      </c>
      <c r="G24" s="5"/>
      <c r="H24" s="2"/>
      <c r="I24" s="1"/>
    </row>
    <row r="25" spans="1:9">
      <c r="A25" s="5">
        <f t="shared" si="1"/>
        <v>21</v>
      </c>
      <c r="B25" s="3" t="s">
        <v>103</v>
      </c>
      <c r="C25" s="5">
        <v>45</v>
      </c>
      <c r="D25" s="3" t="s">
        <v>113</v>
      </c>
      <c r="E25" s="10" t="s">
        <v>104</v>
      </c>
      <c r="F25" s="7">
        <f t="shared" si="2"/>
        <v>0.47855569789290647</v>
      </c>
      <c r="H25" s="2"/>
      <c r="I25" s="1"/>
    </row>
    <row r="26" spans="1:9">
      <c r="A26" s="5">
        <f t="shared" si="1"/>
        <v>22</v>
      </c>
      <c r="B26" s="3" t="s">
        <v>33</v>
      </c>
      <c r="C26" s="5">
        <v>40</v>
      </c>
      <c r="D26" s="3" t="s">
        <v>109</v>
      </c>
      <c r="E26" s="10" t="s">
        <v>34</v>
      </c>
      <c r="F26" s="7">
        <f t="shared" si="2"/>
        <v>0.47855569789290647</v>
      </c>
      <c r="G26" s="5"/>
      <c r="H26" s="2"/>
      <c r="I26" s="1"/>
    </row>
    <row r="27" spans="1:9">
      <c r="A27" s="5">
        <f t="shared" si="1"/>
        <v>23</v>
      </c>
      <c r="B27" s="3" t="s">
        <v>79</v>
      </c>
      <c r="C27" s="5">
        <v>53</v>
      </c>
      <c r="D27" s="3" t="s">
        <v>113</v>
      </c>
      <c r="E27" s="10" t="s">
        <v>80</v>
      </c>
      <c r="F27" s="7">
        <f t="shared" si="2"/>
        <v>0.49062576220220916</v>
      </c>
      <c r="G27" s="5"/>
      <c r="H27" s="1"/>
      <c r="I27" s="1"/>
    </row>
    <row r="28" spans="1:9">
      <c r="A28" s="5">
        <f t="shared" si="1"/>
        <v>24</v>
      </c>
      <c r="B28" s="3" t="s">
        <v>99</v>
      </c>
      <c r="C28" s="5">
        <v>50</v>
      </c>
      <c r="D28" s="3" t="s">
        <v>109</v>
      </c>
      <c r="E28" s="10" t="s">
        <v>100</v>
      </c>
      <c r="F28" s="7">
        <f t="shared" si="2"/>
        <v>0.49397855784368211</v>
      </c>
      <c r="G28" s="5"/>
      <c r="H28" s="2"/>
      <c r="I28" s="1"/>
    </row>
    <row r="29" spans="1:9">
      <c r="A29" s="5">
        <f t="shared" si="1"/>
        <v>25</v>
      </c>
      <c r="B29" s="3" t="s">
        <v>81</v>
      </c>
      <c r="C29" s="3">
        <v>52</v>
      </c>
      <c r="D29" s="3" t="s">
        <v>113</v>
      </c>
      <c r="E29" s="10" t="s">
        <v>82</v>
      </c>
      <c r="F29" s="7">
        <f t="shared" si="2"/>
        <v>0.51521293023967751</v>
      </c>
      <c r="G29" s="5"/>
      <c r="H29" s="2"/>
      <c r="I29" s="1"/>
    </row>
    <row r="30" spans="1:9">
      <c r="A30" s="5">
        <f t="shared" si="1"/>
        <v>26</v>
      </c>
      <c r="B30" s="3" t="s">
        <v>4</v>
      </c>
      <c r="C30" s="5">
        <v>41</v>
      </c>
      <c r="D30" s="3" t="s">
        <v>110</v>
      </c>
      <c r="E30" s="10" t="s">
        <v>5</v>
      </c>
      <c r="F30" s="7">
        <f t="shared" si="2"/>
        <v>0.52817707338670628</v>
      </c>
      <c r="G30" s="5"/>
      <c r="H30" s="2"/>
      <c r="I30" s="1"/>
    </row>
    <row r="31" spans="1:9">
      <c r="A31" s="5">
        <f t="shared" si="1"/>
        <v>27</v>
      </c>
      <c r="B31" s="3" t="s">
        <v>97</v>
      </c>
      <c r="C31" s="5">
        <v>43</v>
      </c>
      <c r="D31" s="3" t="s">
        <v>113</v>
      </c>
      <c r="E31" s="10" t="s">
        <v>98</v>
      </c>
      <c r="F31" s="7">
        <f t="shared" si="2"/>
        <v>0.53264746757533687</v>
      </c>
      <c r="G31" s="5"/>
      <c r="H31" s="2"/>
      <c r="I31" s="1"/>
    </row>
    <row r="32" spans="1:9">
      <c r="A32" s="5">
        <f t="shared" si="1"/>
        <v>28</v>
      </c>
      <c r="B32" s="3" t="s">
        <v>95</v>
      </c>
      <c r="C32" s="5">
        <v>45</v>
      </c>
      <c r="D32" s="3" t="s">
        <v>113</v>
      </c>
      <c r="E32" s="10" t="s">
        <v>96</v>
      </c>
      <c r="F32" s="7">
        <f t="shared" si="2"/>
        <v>0.53577674350737836</v>
      </c>
      <c r="G32" s="5"/>
      <c r="H32" s="1"/>
      <c r="I32" s="1"/>
    </row>
    <row r="33" spans="1:9">
      <c r="A33" s="5">
        <f t="shared" si="1"/>
        <v>29</v>
      </c>
      <c r="B33" s="3" t="s">
        <v>2</v>
      </c>
      <c r="C33" s="5">
        <v>48</v>
      </c>
      <c r="D33" s="3" t="s">
        <v>110</v>
      </c>
      <c r="E33" s="10" t="s">
        <v>3</v>
      </c>
      <c r="F33" s="7">
        <f t="shared" si="2"/>
        <v>0.54404697275634495</v>
      </c>
      <c r="G33" s="5"/>
      <c r="H33" s="2"/>
      <c r="I33" s="1"/>
    </row>
    <row r="34" spans="1:9">
      <c r="A34" s="5">
        <f t="shared" si="1"/>
        <v>30</v>
      </c>
      <c r="B34" s="3" t="s">
        <v>35</v>
      </c>
      <c r="C34" s="5">
        <v>28</v>
      </c>
      <c r="D34" s="3" t="s">
        <v>113</v>
      </c>
      <c r="E34" s="10" t="s">
        <v>36</v>
      </c>
      <c r="F34" s="7">
        <f t="shared" si="2"/>
        <v>0.55164664287701692</v>
      </c>
      <c r="G34" s="5"/>
      <c r="H34" s="2"/>
      <c r="I34" s="1"/>
    </row>
    <row r="35" spans="1:9">
      <c r="A35" s="5">
        <f t="shared" si="1"/>
        <v>31</v>
      </c>
      <c r="B35" s="3" t="s">
        <v>25</v>
      </c>
      <c r="C35" s="5">
        <v>39</v>
      </c>
      <c r="D35" s="3" t="s">
        <v>113</v>
      </c>
      <c r="E35" s="10" t="s">
        <v>26</v>
      </c>
      <c r="F35" s="7">
        <f t="shared" si="2"/>
        <v>0.56058743125427812</v>
      </c>
      <c r="G35" s="5"/>
      <c r="H35" s="1"/>
      <c r="I35" s="1"/>
    </row>
    <row r="36" spans="1:9">
      <c r="A36" s="5">
        <f t="shared" si="1"/>
        <v>32</v>
      </c>
      <c r="B36" s="3" t="s">
        <v>73</v>
      </c>
      <c r="C36" s="5">
        <v>57</v>
      </c>
      <c r="D36" s="3" t="s">
        <v>113</v>
      </c>
      <c r="E36" s="10" t="s">
        <v>74</v>
      </c>
      <c r="F36" s="7">
        <f t="shared" si="2"/>
        <v>0.57176341672585462</v>
      </c>
      <c r="G36" s="5"/>
      <c r="H36" s="1"/>
      <c r="I36" s="1"/>
    </row>
    <row r="37" spans="1:9">
      <c r="A37" s="5">
        <f t="shared" si="1"/>
        <v>33</v>
      </c>
      <c r="B37" s="3" t="s">
        <v>48</v>
      </c>
      <c r="C37" s="5">
        <v>20</v>
      </c>
      <c r="D37" s="3" t="s">
        <v>109</v>
      </c>
      <c r="E37" s="10" t="s">
        <v>74</v>
      </c>
      <c r="F37" s="7">
        <f t="shared" si="2"/>
        <v>0.57176341672585462</v>
      </c>
      <c r="G37" s="5"/>
      <c r="H37" s="2"/>
      <c r="I37" s="1"/>
    </row>
    <row r="38" spans="1:9">
      <c r="A38" s="5">
        <f t="shared" ref="A38:A67" si="3">A37+1</f>
        <v>34</v>
      </c>
      <c r="B38" s="3" t="s">
        <v>77</v>
      </c>
      <c r="C38" s="5">
        <v>57</v>
      </c>
      <c r="D38" s="3" t="s">
        <v>112</v>
      </c>
      <c r="E38" s="10" t="s">
        <v>78</v>
      </c>
      <c r="F38" s="7">
        <f t="shared" si="2"/>
        <v>0.59612706505389157</v>
      </c>
      <c r="G38" s="5"/>
      <c r="H38" s="1"/>
      <c r="I38" s="1"/>
    </row>
    <row r="39" spans="1:9">
      <c r="A39" s="5">
        <f t="shared" si="3"/>
        <v>35</v>
      </c>
      <c r="B39" s="3" t="s">
        <v>27</v>
      </c>
      <c r="C39" s="5">
        <v>49</v>
      </c>
      <c r="D39" s="11" t="s">
        <v>115</v>
      </c>
      <c r="E39" s="10" t="s">
        <v>28</v>
      </c>
      <c r="F39" s="7">
        <f t="shared" si="2"/>
        <v>0.59679762418218607</v>
      </c>
      <c r="G39" s="5"/>
      <c r="H39" s="2"/>
      <c r="I39" s="1"/>
    </row>
    <row r="40" spans="1:9">
      <c r="A40" s="5">
        <f t="shared" si="3"/>
        <v>36</v>
      </c>
      <c r="B40" s="3" t="s">
        <v>29</v>
      </c>
      <c r="C40" s="3">
        <v>33</v>
      </c>
      <c r="D40" s="3" t="s">
        <v>113</v>
      </c>
      <c r="E40" s="10" t="s">
        <v>30</v>
      </c>
      <c r="F40" s="7">
        <f t="shared" si="2"/>
        <v>0.59702114389161753</v>
      </c>
      <c r="G40" s="5"/>
      <c r="H40" s="2"/>
      <c r="I40" s="1"/>
    </row>
    <row r="41" spans="1:9">
      <c r="A41" s="5">
        <f t="shared" si="3"/>
        <v>37</v>
      </c>
      <c r="B41" s="3" t="s">
        <v>93</v>
      </c>
      <c r="C41" s="5">
        <v>43</v>
      </c>
      <c r="D41" s="3" t="s">
        <v>112</v>
      </c>
      <c r="E41" s="10" t="s">
        <v>94</v>
      </c>
      <c r="F41" s="7">
        <f t="shared" si="2"/>
        <v>0.60529137314058423</v>
      </c>
      <c r="G41" s="5"/>
      <c r="H41" s="1"/>
      <c r="I41" s="1"/>
    </row>
    <row r="42" spans="1:9">
      <c r="A42" s="5">
        <f t="shared" si="3"/>
        <v>38</v>
      </c>
      <c r="B42" s="3" t="s">
        <v>46</v>
      </c>
      <c r="C42" s="5">
        <v>20</v>
      </c>
      <c r="D42" s="3" t="s">
        <v>113</v>
      </c>
      <c r="E42" s="10" t="s">
        <v>47</v>
      </c>
      <c r="F42" s="7">
        <f t="shared" si="2"/>
        <v>0.60350321546513197</v>
      </c>
      <c r="H42" s="2"/>
      <c r="I42" s="1"/>
    </row>
    <row r="43" spans="1:9">
      <c r="A43" s="5">
        <f t="shared" si="3"/>
        <v>39</v>
      </c>
      <c r="B43" s="3" t="s">
        <v>51</v>
      </c>
      <c r="C43" s="5">
        <v>12</v>
      </c>
      <c r="D43" s="3" t="s">
        <v>52</v>
      </c>
      <c r="E43" s="10" t="s">
        <v>53</v>
      </c>
      <c r="F43" s="7">
        <f t="shared" si="2"/>
        <v>0.59277426941241851</v>
      </c>
      <c r="G43" s="5"/>
      <c r="H43" s="2"/>
      <c r="I43" s="1"/>
    </row>
    <row r="44" spans="1:9">
      <c r="A44" s="5">
        <f t="shared" si="3"/>
        <v>40</v>
      </c>
      <c r="B44" s="3" t="s">
        <v>54</v>
      </c>
      <c r="C44" s="5">
        <v>9</v>
      </c>
      <c r="D44" s="3" t="s">
        <v>113</v>
      </c>
      <c r="E44" s="10" t="s">
        <v>55</v>
      </c>
      <c r="F44" s="7">
        <f t="shared" si="2"/>
        <v>0.59500946650673381</v>
      </c>
      <c r="G44" s="5"/>
      <c r="H44" s="2"/>
      <c r="I44" s="1"/>
    </row>
    <row r="45" spans="1:9">
      <c r="A45" s="5">
        <f t="shared" si="3"/>
        <v>41</v>
      </c>
      <c r="F45" s="7">
        <f t="shared" si="2"/>
        <v>0</v>
      </c>
      <c r="G45" s="5"/>
      <c r="H45" s="2"/>
      <c r="I45" s="1"/>
    </row>
    <row r="46" spans="1:9">
      <c r="A46" s="5">
        <f t="shared" si="3"/>
        <v>42</v>
      </c>
      <c r="B46" s="3" t="s">
        <v>91</v>
      </c>
      <c r="C46" s="5">
        <v>45</v>
      </c>
      <c r="D46" s="3" t="s">
        <v>113</v>
      </c>
      <c r="E46" s="10" t="s">
        <v>92</v>
      </c>
      <c r="F46" s="7">
        <f t="shared" si="2"/>
        <v>0.7322505680976934</v>
      </c>
      <c r="G46" s="5"/>
      <c r="H46" s="1"/>
      <c r="I46" s="1"/>
    </row>
    <row r="47" spans="1:9">
      <c r="A47" s="5">
        <f t="shared" si="3"/>
        <v>43</v>
      </c>
      <c r="B47" s="3" t="s">
        <v>49</v>
      </c>
      <c r="C47" s="3">
        <v>10</v>
      </c>
      <c r="D47" s="3" t="s">
        <v>112</v>
      </c>
      <c r="E47" s="10" t="s">
        <v>50</v>
      </c>
      <c r="F47" s="7">
        <f t="shared" si="2"/>
        <v>0.7510262236899421</v>
      </c>
      <c r="G47" s="5"/>
      <c r="H47" s="1"/>
      <c r="I47" s="1"/>
    </row>
    <row r="48" spans="1:9">
      <c r="A48" s="5">
        <f t="shared" si="3"/>
        <v>44</v>
      </c>
      <c r="B48" s="3" t="s">
        <v>75</v>
      </c>
      <c r="C48" s="5">
        <v>56</v>
      </c>
      <c r="D48" s="3" t="s">
        <v>113</v>
      </c>
      <c r="E48" s="10" t="s">
        <v>76</v>
      </c>
      <c r="F48" s="7">
        <f t="shared" si="2"/>
        <v>0.73761504112405019</v>
      </c>
      <c r="G48" s="5"/>
      <c r="H48" s="2"/>
      <c r="I48" s="1"/>
    </row>
    <row r="49" spans="1:9">
      <c r="A49" s="5">
        <f t="shared" si="3"/>
        <v>45</v>
      </c>
      <c r="F49" s="7">
        <f t="shared" si="2"/>
        <v>0</v>
      </c>
      <c r="G49" s="5"/>
      <c r="H49" s="1"/>
      <c r="I49" s="1"/>
    </row>
    <row r="50" spans="1:9">
      <c r="A50" s="5">
        <f t="shared" si="3"/>
        <v>46</v>
      </c>
      <c r="B50" s="3" t="s">
        <v>89</v>
      </c>
      <c r="C50" s="5">
        <v>41</v>
      </c>
      <c r="D50" s="3" t="s">
        <v>115</v>
      </c>
      <c r="E50" s="10" t="s">
        <v>90</v>
      </c>
      <c r="F50" s="7">
        <f t="shared" si="2"/>
        <v>0.77784858882172558</v>
      </c>
      <c r="G50" s="5"/>
      <c r="H50" s="1"/>
      <c r="I50" s="1"/>
    </row>
    <row r="51" spans="1:9">
      <c r="A51" s="5">
        <f t="shared" si="3"/>
        <v>47</v>
      </c>
      <c r="B51" s="3" t="s">
        <v>56</v>
      </c>
      <c r="D51" s="3" t="s">
        <v>113</v>
      </c>
      <c r="E51" s="10" t="s">
        <v>90</v>
      </c>
      <c r="F51" s="7">
        <f t="shared" si="2"/>
        <v>0.77784858882172558</v>
      </c>
      <c r="G51" s="5"/>
      <c r="H51" s="1"/>
      <c r="I51" s="1"/>
    </row>
    <row r="52" spans="1:9">
      <c r="A52" s="5">
        <f t="shared" si="3"/>
        <v>48</v>
      </c>
      <c r="B52" s="3" t="s">
        <v>83</v>
      </c>
      <c r="C52" s="3">
        <v>57</v>
      </c>
      <c r="D52" s="3" t="s">
        <v>113</v>
      </c>
      <c r="E52" s="10" t="s">
        <v>84</v>
      </c>
      <c r="F52" s="8">
        <f t="shared" si="2"/>
        <v>0.72420385855815839</v>
      </c>
      <c r="G52" s="5"/>
      <c r="H52" s="2"/>
      <c r="I52" s="1"/>
    </row>
    <row r="53" spans="1:9">
      <c r="A53" s="5">
        <f t="shared" si="3"/>
        <v>49</v>
      </c>
      <c r="B53" s="3" t="s">
        <v>23</v>
      </c>
      <c r="C53" s="3">
        <v>40</v>
      </c>
      <c r="D53" s="3" t="s">
        <v>115</v>
      </c>
      <c r="E53" s="10" t="s">
        <v>24</v>
      </c>
      <c r="F53" s="8">
        <f t="shared" si="2"/>
        <v>0.76376684712753928</v>
      </c>
      <c r="G53" s="5"/>
      <c r="H53" s="2"/>
      <c r="I53" s="1"/>
    </row>
    <row r="54" spans="1:9">
      <c r="A54" s="5">
        <f t="shared" si="3"/>
        <v>50</v>
      </c>
      <c r="B54" s="3" t="s">
        <v>0</v>
      </c>
      <c r="C54" s="3">
        <v>46</v>
      </c>
      <c r="D54" s="3" t="s">
        <v>110</v>
      </c>
      <c r="E54" s="10" t="s">
        <v>1</v>
      </c>
      <c r="F54" s="8">
        <f t="shared" si="2"/>
        <v>0.76980187928219057</v>
      </c>
      <c r="G54" s="5"/>
      <c r="H54" s="2"/>
      <c r="I54" s="1"/>
    </row>
    <row r="55" spans="1:9">
      <c r="A55" s="5">
        <f t="shared" si="3"/>
        <v>51</v>
      </c>
      <c r="B55" s="3" t="s">
        <v>71</v>
      </c>
      <c r="C55" s="3">
        <v>51</v>
      </c>
      <c r="D55" s="3" t="s">
        <v>113</v>
      </c>
      <c r="E55" s="10" t="s">
        <v>72</v>
      </c>
      <c r="F55" s="8">
        <f t="shared" si="2"/>
        <v>0.77606043114627332</v>
      </c>
      <c r="G55" s="5"/>
      <c r="H55" s="2"/>
      <c r="I55" s="1"/>
    </row>
    <row r="56" spans="1:9">
      <c r="A56" s="5">
        <f t="shared" si="3"/>
        <v>52</v>
      </c>
      <c r="B56" s="3" t="s">
        <v>39</v>
      </c>
      <c r="C56" s="3">
        <v>12</v>
      </c>
      <c r="D56" s="3" t="s">
        <v>113</v>
      </c>
      <c r="E56" s="10" t="s">
        <v>86</v>
      </c>
      <c r="F56" s="8">
        <f t="shared" si="2"/>
        <v>0.80511799337237222</v>
      </c>
      <c r="H56" s="1"/>
      <c r="I56" s="1"/>
    </row>
    <row r="57" spans="1:9">
      <c r="A57" s="5">
        <f t="shared" si="3"/>
        <v>53</v>
      </c>
      <c r="B57" s="3" t="s">
        <v>85</v>
      </c>
      <c r="C57" s="3">
        <v>53</v>
      </c>
      <c r="D57" s="3" t="s">
        <v>109</v>
      </c>
      <c r="E57" s="10" t="s">
        <v>86</v>
      </c>
      <c r="F57" s="8">
        <f t="shared" si="2"/>
        <v>0.80511799337237222</v>
      </c>
      <c r="G57" s="3" t="s">
        <v>87</v>
      </c>
      <c r="H57" s="1"/>
      <c r="I57" s="1"/>
    </row>
    <row r="58" spans="1:9">
      <c r="A58" s="5">
        <f t="shared" si="3"/>
        <v>54</v>
      </c>
      <c r="F58" s="8">
        <f t="shared" si="2"/>
        <v>0</v>
      </c>
    </row>
    <row r="59" spans="1:9">
      <c r="A59" s="5">
        <f t="shared" si="3"/>
        <v>55</v>
      </c>
      <c r="F59" s="8">
        <f t="shared" ref="F59:F67" si="4">SUM(E59 / 3.10686)</f>
        <v>0</v>
      </c>
    </row>
    <row r="60" spans="1:9">
      <c r="A60" s="3">
        <f t="shared" si="3"/>
        <v>56</v>
      </c>
      <c r="F60" s="8">
        <f t="shared" si="4"/>
        <v>0</v>
      </c>
    </row>
    <row r="61" spans="1:9">
      <c r="A61" s="5">
        <f t="shared" si="3"/>
        <v>57</v>
      </c>
      <c r="B61" s="3" t="s">
        <v>88</v>
      </c>
      <c r="C61" s="3">
        <v>47</v>
      </c>
      <c r="D61" s="3" t="s">
        <v>113</v>
      </c>
      <c r="E61" s="10" t="s">
        <v>86</v>
      </c>
      <c r="F61" s="8">
        <f t="shared" si="4"/>
        <v>0.80511799337237222</v>
      </c>
    </row>
    <row r="62" spans="1:9">
      <c r="A62" s="5">
        <f t="shared" si="3"/>
        <v>58</v>
      </c>
      <c r="B62" s="3" t="s">
        <v>69</v>
      </c>
      <c r="C62" s="3">
        <v>56</v>
      </c>
      <c r="D62" s="3" t="s">
        <v>113</v>
      </c>
      <c r="E62" s="10" t="s">
        <v>70</v>
      </c>
      <c r="F62" s="8">
        <f t="shared" si="4"/>
        <v>0.80511799337237222</v>
      </c>
    </row>
    <row r="63" spans="1:9">
      <c r="A63" s="5">
        <f t="shared" si="3"/>
        <v>59</v>
      </c>
      <c r="F63" s="8">
        <f t="shared" si="4"/>
        <v>0</v>
      </c>
    </row>
    <row r="64" spans="1:9">
      <c r="A64" s="3">
        <f t="shared" si="3"/>
        <v>60</v>
      </c>
      <c r="D64" s="11"/>
      <c r="F64" s="8">
        <f t="shared" si="4"/>
        <v>0</v>
      </c>
    </row>
    <row r="65" spans="1:6">
      <c r="A65" s="5">
        <f t="shared" si="3"/>
        <v>61</v>
      </c>
      <c r="B65" s="3" t="s">
        <v>16</v>
      </c>
      <c r="C65" s="3">
        <v>71</v>
      </c>
      <c r="D65" s="3" t="s">
        <v>110</v>
      </c>
      <c r="E65" s="10" t="s">
        <v>22</v>
      </c>
      <c r="F65" s="8">
        <f t="shared" si="4"/>
        <v>0.80534151308180379</v>
      </c>
    </row>
    <row r="66" spans="1:6">
      <c r="A66" s="3">
        <f t="shared" si="3"/>
        <v>62</v>
      </c>
      <c r="B66" s="3" t="s">
        <v>64</v>
      </c>
      <c r="C66" s="3">
        <v>21</v>
      </c>
      <c r="D66" s="3" t="s">
        <v>110</v>
      </c>
      <c r="E66" s="10" t="s">
        <v>65</v>
      </c>
      <c r="F66" s="8">
        <f t="shared" si="4"/>
        <v>0.80534151308180379</v>
      </c>
    </row>
    <row r="67" spans="1:6">
      <c r="A67" s="3">
        <f t="shared" si="3"/>
        <v>63</v>
      </c>
      <c r="B67" s="3" t="s">
        <v>21</v>
      </c>
      <c r="C67" s="3">
        <v>39</v>
      </c>
      <c r="D67" s="3" t="s">
        <v>112</v>
      </c>
      <c r="E67" s="10" t="s">
        <v>22</v>
      </c>
      <c r="F67" s="8">
        <f t="shared" si="4"/>
        <v>0.80534151308180379</v>
      </c>
    </row>
  </sheetData>
  <mergeCells count="3">
    <mergeCell ref="A1:F1"/>
    <mergeCell ref="A2:F2"/>
    <mergeCell ref="A3:F3"/>
  </mergeCells>
  <phoneticPr fontId="5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Gwinnett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E200501425</dc:creator>
  <cp:lastModifiedBy>Rob</cp:lastModifiedBy>
  <dcterms:created xsi:type="dcterms:W3CDTF">2012-03-11T18:40:19Z</dcterms:created>
  <dcterms:modified xsi:type="dcterms:W3CDTF">2013-06-03T03:38:19Z</dcterms:modified>
</cp:coreProperties>
</file>